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8680" yWindow="-120" windowWidth="20730" windowHeight="11760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6" i="1" l="1"/>
  <c r="J15" i="1"/>
  <c r="J13" i="1"/>
  <c r="I16" i="1"/>
  <c r="I13" i="1"/>
  <c r="H16" i="1"/>
  <c r="H13" i="1"/>
  <c r="G15" i="1"/>
  <c r="G13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<sst xmlns="http://schemas.openxmlformats.org/spreadsheetml/2006/main" count="47" uniqueCount="46">
  <si>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</si>
  <si>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</si>
  <si>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</si>
  <si>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</si>
  <si>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</si>
  <si>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</si>
  <si>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</si>
  <si>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</si>
  <si>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</si>
  <si>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</si>
  <si>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</si>
  <si>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</si>
  <si>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</si>
  <si>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</si>
  <si>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</si>
  <si>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</si>
  <si>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</si>
  <si>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</si>
  <si>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</si>
  <si>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</si>
  <si>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</si>
  <si>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</si>
  <si>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</si>
  <si>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</si>
  <si>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</si>
  <si>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</si>
  <si>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</si>
  <si>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Сардельки, колбаски (сосиски) отварные</t>
  </si>
  <si>
    <t>Сыр (порциями)</t>
  </si>
  <si>
    <t>Хлеб из муки пшеничной</t>
  </si>
  <si>
    <t>Борщ из свежей капусты с картофелем</t>
  </si>
  <si>
    <t>Компот из сухофруктов</t>
  </si>
  <si>
    <t>Хлеб пшеничный</t>
  </si>
  <si>
    <t>Хлеб ржано- пшеничный</t>
  </si>
  <si>
    <t>200</t>
  </si>
  <si>
    <t>20</t>
  </si>
  <si>
    <t>понедельник</t>
  </si>
  <si>
    <t>Каша гречневая</t>
  </si>
  <si>
    <t>Масло сливочное</t>
  </si>
  <si>
    <t>Чай с молоком</t>
  </si>
  <si>
    <t>Салат из моркови с яблоками</t>
  </si>
  <si>
    <t>Гуляш</t>
  </si>
  <si>
    <t>Рис отварной с маслом сливочным</t>
  </si>
  <si>
    <t>100</t>
  </si>
  <si>
    <t>180</t>
  </si>
  <si>
    <t>МБОУ Тимоновская СОШ с УИОП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</si>
</sst>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409]#,##0.00_ ;\-[$$-409]#,##0.00\ 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9"/>
      <color indexed="8"/>
      <name val="Calibri"/>
      <family val="2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horizontal="left" vertical="top" wrapText="1"/>
      <protection locked="0"/>
    </xf>
    <xf numFmtId="165" fontId="2" fillId="0" borderId="1" xfId="1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left" vertical="center" wrapText="1"/>
      <protection locked="0"/>
    </xf>
    <xf numFmtId="0" fontId="3" fillId="0" borderId="19" xfId="0" applyFont="1" applyFill="1" applyBorder="1" applyAlignment="1" applyProtection="1">
      <alignment horizontal="left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49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justify" wrapText="1"/>
      <protection locked="0"/>
    </xf>
    <xf numFmtId="0" fontId="2" fillId="0" borderId="4" xfId="1" applyNumberFormat="1" applyFont="1" applyFill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2" fillId="0" borderId="4" xfId="1" applyNumberFormat="1" applyFont="1" applyFill="1" applyBorder="1" applyAlignment="1" applyProtection="1">
      <alignment horizontal="center" vertical="center" wrapText="1"/>
      <protection locked="0"/>
    </xf>
    <xf numFmtId="165" fontId="2" fillId="0" borderId="4" xfId="1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165" fontId="3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5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45</v>
      </c>
      <c r="C1" s="50"/>
      <c r="D1" s="51"/>
      <c r="E1" t="s">
        <v>22</v>
      </c>
      <c r="F1" s="20"/>
      <c r="I1" t="s">
        <v>1</v>
      </c>
      <c r="J1" s="19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5" x14ac:dyDescent="0.25">
      <c r="A4" s="4" t="s">
        <v>10</v>
      </c>
      <c r="B4" s="5" t="s">
        <v>11</v>
      </c>
      <c r="C4" s="6"/>
      <c r="D4" s="33" t="s">
        <v>27</v>
      </c>
      <c r="E4" s="32">
        <v>49</v>
      </c>
      <c r="F4" s="21">
        <v>30.6</v>
      </c>
      <c r="G4" s="34">
        <v>127.74299999999999</v>
      </c>
      <c r="H4" s="34">
        <v>5.39</v>
      </c>
      <c r="I4" s="34">
        <v>11.710999999999999</v>
      </c>
      <c r="J4" s="34">
        <v>0.19600000000000001</v>
      </c>
    </row>
    <row r="5" spans="1:10" ht="15.75" x14ac:dyDescent="0.25">
      <c r="A5" s="7"/>
      <c r="B5" s="1" t="s">
        <v>12</v>
      </c>
      <c r="C5" s="2"/>
      <c r="D5" s="41" t="s">
        <v>37</v>
      </c>
      <c r="E5" s="43">
        <v>150</v>
      </c>
      <c r="F5" s="22">
        <v>14.2</v>
      </c>
      <c r="G5" s="43">
        <v>250.4</v>
      </c>
      <c r="H5" s="46">
        <v>8.4</v>
      </c>
      <c r="I5" s="46">
        <v>7.1</v>
      </c>
      <c r="J5" s="46">
        <v>38.1</v>
      </c>
    </row>
    <row r="6" spans="1:10" ht="15.75" x14ac:dyDescent="0.25">
      <c r="A6" s="7"/>
      <c r="B6" s="1" t="s">
        <v>23</v>
      </c>
      <c r="C6" s="2"/>
      <c r="D6" s="42" t="s">
        <v>28</v>
      </c>
      <c r="E6" s="44">
        <v>20</v>
      </c>
      <c r="F6" s="22">
        <v>12</v>
      </c>
      <c r="G6" s="45">
        <v>71.66</v>
      </c>
      <c r="H6" s="45">
        <v>4.6399999999999997</v>
      </c>
      <c r="I6" s="45">
        <v>5.9</v>
      </c>
      <c r="J6" s="45">
        <v>0</v>
      </c>
    </row>
    <row r="7" spans="1:10" ht="15.75" x14ac:dyDescent="0.25">
      <c r="A7" s="7"/>
      <c r="B7" s="2"/>
      <c r="C7" s="2"/>
      <c r="D7" s="33" t="s">
        <v>38</v>
      </c>
      <c r="E7" s="32">
        <v>10</v>
      </c>
      <c r="F7" s="22">
        <v>4</v>
      </c>
      <c r="G7" s="34">
        <v>74.890000000000015</v>
      </c>
      <c r="H7" s="34">
        <v>0.08</v>
      </c>
      <c r="I7" s="34">
        <v>8.25</v>
      </c>
      <c r="J7" s="34">
        <v>0.08</v>
      </c>
    </row>
    <row r="8" spans="1:10" ht="16.5" thickBot="1" x14ac:dyDescent="0.3">
      <c r="A8" s="8"/>
      <c r="B8" s="9"/>
      <c r="C8" s="9"/>
      <c r="D8" s="33" t="s">
        <v>39</v>
      </c>
      <c r="E8" s="32">
        <v>200</v>
      </c>
      <c r="F8" s="23">
        <v>7</v>
      </c>
      <c r="G8" s="34">
        <v>87.77600000000001</v>
      </c>
      <c r="H8" s="34">
        <v>1.2</v>
      </c>
      <c r="I8" s="34">
        <v>1.28</v>
      </c>
      <c r="J8" s="34">
        <v>17.864000000000001</v>
      </c>
    </row>
    <row r="9" spans="1:10" ht="15.75" x14ac:dyDescent="0.25">
      <c r="A9" s="4" t="s">
        <v>13</v>
      </c>
      <c r="B9" s="11" t="s">
        <v>20</v>
      </c>
      <c r="C9" s="6"/>
      <c r="D9" s="33" t="s">
        <v>29</v>
      </c>
      <c r="E9" s="32">
        <v>40</v>
      </c>
      <c r="F9" s="21">
        <v>4</v>
      </c>
      <c r="G9" s="34">
        <v>104.68</v>
      </c>
      <c r="H9" s="34">
        <v>3</v>
      </c>
      <c r="I9" s="34">
        <v>1.1599999999999999</v>
      </c>
      <c r="J9" s="34">
        <v>20.56</v>
      </c>
    </row>
    <row r="10" spans="1:10" x14ac:dyDescent="0.25">
      <c r="A10" s="7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5" t="s">
        <v>40</v>
      </c>
      <c r="E12" s="47">
        <v>60</v>
      </c>
      <c r="F12" s="24">
        <v>8</v>
      </c>
      <c r="G12" s="39">
        <v>32.9</v>
      </c>
      <c r="H12" s="39">
        <v>0.6</v>
      </c>
      <c r="I12" s="39">
        <v>0.1</v>
      </c>
      <c r="J12" s="39">
        <v>5.0999999999999996</v>
      </c>
    </row>
    <row r="13" spans="1:10" x14ac:dyDescent="0.25">
      <c r="A13" s="7"/>
      <c r="B13" s="1" t="s">
        <v>16</v>
      </c>
      <c r="C13" s="2"/>
      <c r="D13" s="36" t="s">
        <v>30</v>
      </c>
      <c r="E13" s="37">
        <v>250</v>
      </c>
      <c r="F13" s="22">
        <v>12</v>
      </c>
      <c r="G13" s="40">
        <f>83/200*250</f>
        <v>103.75</v>
      </c>
      <c r="H13" s="40">
        <f>1.4/200*250</f>
        <v>1.7499999999999998</v>
      </c>
      <c r="I13" s="40">
        <f>3.9/200*250</f>
        <v>4.875</v>
      </c>
      <c r="J13" s="40">
        <f>8.7/200*250</f>
        <v>10.875</v>
      </c>
    </row>
    <row r="14" spans="1:10" x14ac:dyDescent="0.25">
      <c r="A14" s="7"/>
      <c r="B14" s="1" t="s">
        <v>17</v>
      </c>
      <c r="C14" s="2"/>
      <c r="D14" s="36" t="s">
        <v>41</v>
      </c>
      <c r="E14" s="38" t="s">
        <v>43</v>
      </c>
      <c r="F14" s="22">
        <v>66.5</v>
      </c>
      <c r="G14" s="48">
        <v>221</v>
      </c>
      <c r="H14" s="48">
        <v>14.55</v>
      </c>
      <c r="I14" s="48">
        <v>16.79</v>
      </c>
      <c r="J14" s="48">
        <v>2.89</v>
      </c>
    </row>
    <row r="15" spans="1:10" x14ac:dyDescent="0.25">
      <c r="A15" s="7"/>
      <c r="B15" s="1" t="s">
        <v>18</v>
      </c>
      <c r="C15" s="2"/>
      <c r="D15" s="36" t="s">
        <v>42</v>
      </c>
      <c r="E15" s="38" t="s">
        <v>44</v>
      </c>
      <c r="F15" s="22">
        <v>13.7</v>
      </c>
      <c r="G15" s="40">
        <f>209/180*195</f>
        <v>226.41666666666669</v>
      </c>
      <c r="H15" s="40">
        <v>3.7</v>
      </c>
      <c r="I15" s="40">
        <v>5.4</v>
      </c>
      <c r="J15" s="40">
        <f>36.6/150*180</f>
        <v>43.92</v>
      </c>
    </row>
    <row r="16" spans="1:10" x14ac:dyDescent="0.25">
      <c r="A16" s="7"/>
      <c r="B16" s="1" t="s">
        <v>19</v>
      </c>
      <c r="C16" s="2"/>
      <c r="D16" s="36" t="s">
        <v>31</v>
      </c>
      <c r="E16" s="38" t="s">
        <v>34</v>
      </c>
      <c r="F16" s="22">
        <v>5</v>
      </c>
      <c r="G16" s="40">
        <v>132</v>
      </c>
      <c r="H16" s="40">
        <f>3.31/1000*200</f>
        <v>0.66200000000000003</v>
      </c>
      <c r="I16" s="40">
        <f>0.45/1000*200</f>
        <v>0.09</v>
      </c>
      <c r="J16" s="40">
        <f>160.07/1000*200</f>
        <v>32.013999999999996</v>
      </c>
    </row>
    <row r="17" spans="1:10" x14ac:dyDescent="0.25">
      <c r="A17" s="7"/>
      <c r="B17" s="1" t="s">
        <v>24</v>
      </c>
      <c r="C17" s="2"/>
      <c r="D17" s="36" t="s">
        <v>32</v>
      </c>
      <c r="E17" s="38" t="s">
        <v>35</v>
      </c>
      <c r="F17" s="22">
        <v>2</v>
      </c>
      <c r="G17" s="40">
        <v>65</v>
      </c>
      <c r="H17" s="40">
        <v>1.9</v>
      </c>
      <c r="I17" s="40">
        <v>0.8</v>
      </c>
      <c r="J17" s="40">
        <v>12.6</v>
      </c>
    </row>
    <row r="18" spans="1:10" x14ac:dyDescent="0.25">
      <c r="A18" s="7"/>
      <c r="B18" s="1" t="s">
        <v>21</v>
      </c>
      <c r="C18" s="2"/>
      <c r="D18" s="36" t="s">
        <v>33</v>
      </c>
      <c r="E18" s="38" t="s">
        <v>35</v>
      </c>
      <c r="F18" s="22">
        <v>2</v>
      </c>
      <c r="G18" s="40">
        <v>42</v>
      </c>
      <c r="H18" s="40">
        <v>1.3</v>
      </c>
      <c r="I18" s="40">
        <v>0.2</v>
      </c>
      <c r="J18" s="40">
        <v>8.1999999999999993</v>
      </c>
    </row>
    <row r="19" spans="1:10" x14ac:dyDescent="0.25">
      <c r="A19" s="7"/>
      <c r="B19" s="25"/>
      <c r="C19" s="25"/>
      <c r="D19" s="31"/>
      <c r="E19" s="26"/>
      <c r="F19" s="27"/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0"/>
      <c r="E20" s="17"/>
      <c r="F20" s="23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Яна</cp:lastModifiedBy>
  <cp:lastPrinted>2021-05-18T10:32:40Z</cp:lastPrinted>
  <dcterms:created xsi:type="dcterms:W3CDTF">2015-06-05T18:19:34Z</dcterms:created>
  <dcterms:modified xsi:type="dcterms:W3CDTF">2022-08-08T12:34:39Z</dcterms:modified>
</cp:coreProperties>
</file>