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J13" i="1"/>
  <c r="I13" i="1"/>
  <c r="H13" i="1"/>
  <c r="H12" i="1"/>
  <c r="G14" i="1"/>
  <c r="G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<sst xmlns="http://schemas.openxmlformats.org/spreadsheetml/2006/main" count="45" uniqueCount="44">
  <si>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</si>
  <si>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</si>
  <si>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</si>
  <si>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</si>
  <si>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</si>
  <si>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</si>
  <si>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</si>
  <si>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</si>
  <si>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</si>
  <si>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</si>
  <si>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</si>
  <si>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</si>
  <si>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</si>
  <si>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</si>
  <si>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</si>
  <si>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</si>
  <si>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</si>
  <si>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</si>
  <si>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</si>
  <si>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</si>
  <si>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</si>
  <si>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</si>
  <si>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</si>
  <si>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</si>
  <si>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</si>
  <si>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</si>
  <si>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</si>
  <si>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</si>
  <si>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</si>
  <si>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</si>
  <si>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</si>
  <si>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</si>
  <si>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Рассольник ленинградский</t>
  </si>
  <si>
    <t>Котлеты рубленые мясные</t>
  </si>
  <si>
    <t>250</t>
  </si>
  <si>
    <t>вторник</t>
  </si>
  <si>
    <t>Каша овсяная</t>
  </si>
  <si>
    <t xml:space="preserve">Творог для детского питания </t>
  </si>
  <si>
    <t>Кофейный напиток злаковый на молоке</t>
  </si>
  <si>
    <t>Салат из белокочанной  капусты с яблоками</t>
  </si>
  <si>
    <t>Пюре картофельное с маслом сливочным</t>
  </si>
  <si>
    <t>Напиток апельсиновый</t>
  </si>
  <si>
    <t>35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</si>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</sst>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36</v>
      </c>
      <c r="E4" s="35">
        <v>180</v>
      </c>
      <c r="F4" s="23">
        <v>13</v>
      </c>
      <c r="G4" s="37">
        <v>161.83619999999999</v>
      </c>
      <c r="H4" s="37">
        <v>4.9445999999999994</v>
      </c>
      <c r="I4" s="37">
        <v>5.1246</v>
      </c>
      <c r="J4" s="37">
        <v>23.984099999999994</v>
      </c>
    </row>
    <row r="5" spans="1:10" ht="15.75" x14ac:dyDescent="0.25">
      <c r="A5" s="7"/>
      <c r="B5" s="1" t="s">
        <v>12</v>
      </c>
      <c r="C5" s="2"/>
      <c r="D5" s="36" t="s">
        <v>37</v>
      </c>
      <c r="E5" s="35">
        <v>100</v>
      </c>
      <c r="F5" s="24">
        <v>45</v>
      </c>
      <c r="G5" s="37">
        <v>169</v>
      </c>
      <c r="H5" s="37">
        <v>18</v>
      </c>
      <c r="I5" s="37">
        <v>9</v>
      </c>
      <c r="J5" s="37">
        <v>3</v>
      </c>
    </row>
    <row r="6" spans="1:10" ht="15.75" x14ac:dyDescent="0.25">
      <c r="A6" s="7"/>
      <c r="B6" s="1" t="s">
        <v>23</v>
      </c>
      <c r="C6" s="2"/>
      <c r="D6" s="36" t="s">
        <v>38</v>
      </c>
      <c r="E6" s="35">
        <v>200</v>
      </c>
      <c r="F6" s="24">
        <v>16</v>
      </c>
      <c r="G6" s="37">
        <v>123.664</v>
      </c>
      <c r="H6" s="37">
        <v>3.7919999999999998</v>
      </c>
      <c r="I6" s="37">
        <v>3.4000000000000004</v>
      </c>
      <c r="J6" s="37">
        <v>19.474</v>
      </c>
    </row>
    <row r="7" spans="1:10" ht="15.75" x14ac:dyDescent="0.25">
      <c r="A7" s="7"/>
      <c r="B7" s="2"/>
      <c r="C7" s="2"/>
      <c r="D7" s="36" t="s">
        <v>27</v>
      </c>
      <c r="E7" s="35">
        <v>40</v>
      </c>
      <c r="F7" s="24">
        <v>4</v>
      </c>
      <c r="G7" s="37">
        <v>104.68</v>
      </c>
      <c r="H7" s="37">
        <v>3</v>
      </c>
      <c r="I7" s="37">
        <v>1.1599999999999999</v>
      </c>
      <c r="J7" s="37">
        <v>20.56</v>
      </c>
    </row>
    <row r="8" spans="1:10" ht="16.5" thickBot="1" x14ac:dyDescent="0.3">
      <c r="A8" s="8"/>
      <c r="B8" s="9"/>
      <c r="C8" s="9"/>
      <c r="D8" s="36"/>
      <c r="E8" s="35"/>
      <c r="F8" s="25"/>
      <c r="G8" s="37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2" t="s">
        <v>39</v>
      </c>
      <c r="E12" s="44">
        <v>60</v>
      </c>
      <c r="F12" s="26">
        <v>8</v>
      </c>
      <c r="G12" s="46">
        <v>49</v>
      </c>
      <c r="H12" s="46">
        <f>1.2/1000*100</f>
        <v>0.12</v>
      </c>
      <c r="I12" s="46">
        <v>3.1</v>
      </c>
      <c r="J12" s="46">
        <v>0.7</v>
      </c>
    </row>
    <row r="13" spans="1:10" x14ac:dyDescent="0.25">
      <c r="A13" s="7"/>
      <c r="B13" s="1" t="s">
        <v>16</v>
      </c>
      <c r="C13" s="2"/>
      <c r="D13" s="38" t="s">
        <v>32</v>
      </c>
      <c r="E13" s="40" t="s">
        <v>34</v>
      </c>
      <c r="F13" s="24">
        <v>12.2</v>
      </c>
      <c r="G13" s="41">
        <f>85.8/200*250</f>
        <v>107.25</v>
      </c>
      <c r="H13" s="41">
        <f>1.7/200*250</f>
        <v>2.125</v>
      </c>
      <c r="I13" s="41">
        <f>3.1/200*250</f>
        <v>3.875</v>
      </c>
      <c r="J13" s="41">
        <f>9.6/200*250</f>
        <v>12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100</v>
      </c>
      <c r="F14" s="24">
        <v>51.8</v>
      </c>
      <c r="G14" s="41">
        <f>234.2/80*100</f>
        <v>292.75</v>
      </c>
      <c r="H14" s="41">
        <f>11.5/80*100</f>
        <v>14.374999999999998</v>
      </c>
      <c r="I14" s="41">
        <f>9.5/80*100</f>
        <v>11.875</v>
      </c>
      <c r="J14" s="41">
        <f>11.2/80*100</f>
        <v>13.999999999999998</v>
      </c>
    </row>
    <row r="15" spans="1:10" x14ac:dyDescent="0.25">
      <c r="A15" s="7"/>
      <c r="B15" s="1" t="s">
        <v>18</v>
      </c>
      <c r="C15" s="2"/>
      <c r="D15" s="43" t="s">
        <v>40</v>
      </c>
      <c r="E15" s="45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8" t="s">
        <v>41</v>
      </c>
      <c r="E16" s="40" t="s">
        <v>30</v>
      </c>
      <c r="F16" s="24">
        <v>5</v>
      </c>
      <c r="G16" s="41">
        <v>96</v>
      </c>
      <c r="H16" s="41">
        <v>0.1</v>
      </c>
      <c r="I16" s="41">
        <v>0</v>
      </c>
      <c r="J16" s="41">
        <v>25.2</v>
      </c>
    </row>
    <row r="17" spans="1:10" x14ac:dyDescent="0.25">
      <c r="A17" s="7"/>
      <c r="B17" s="1" t="s">
        <v>24</v>
      </c>
      <c r="C17" s="2"/>
      <c r="D17" s="38" t="s">
        <v>28</v>
      </c>
      <c r="E17" s="40" t="s">
        <v>42</v>
      </c>
      <c r="F17" s="24">
        <v>3.5</v>
      </c>
      <c r="G17" s="41">
        <v>91</v>
      </c>
      <c r="H17" s="41">
        <v>3</v>
      </c>
      <c r="I17" s="41">
        <v>1.2</v>
      </c>
      <c r="J17" s="41">
        <v>22.3</v>
      </c>
    </row>
    <row r="18" spans="1:10" x14ac:dyDescent="0.25">
      <c r="A18" s="7"/>
      <c r="B18" s="1" t="s">
        <v>21</v>
      </c>
      <c r="C18" s="2"/>
      <c r="D18" s="38" t="s">
        <v>29</v>
      </c>
      <c r="E18" s="40" t="s">
        <v>31</v>
      </c>
      <c r="F18" s="24">
        <v>2</v>
      </c>
      <c r="G18" s="41">
        <v>42</v>
      </c>
      <c r="H18" s="41">
        <v>1.3</v>
      </c>
      <c r="I18" s="41">
        <v>0.2</v>
      </c>
      <c r="J18" s="41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2022-08-08T15:03:40Z</dcterms:modified>
</cp:coreProperties>
</file>