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8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4" i="1"/>
  <c r="I14" i="1"/>
  <c r="H14" i="1"/>
  <c r="J13" i="1"/>
  <c r="I13" i="1"/>
  <c r="H13" i="1"/>
  <c r="J12" i="1"/>
  <c r="I12" i="1"/>
  <c r="H12" i="1"/>
  <c r="G14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<sst xmlns="http://schemas.openxmlformats.org/spreadsheetml/2006/main" count="42" uniqueCount="42">
  <si>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</si>
  <si>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</si>
  <si>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</si>
  <si>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</si>
  <si>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</si>
  <si>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</si>
  <si>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</si>
  <si>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</si>
  <si>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</si>
  <si>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</si>
  <si>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</si>
  <si>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</si>
  <si>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</si>
  <si>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</si>
  <si>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</si>
  <si>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</si>
  <si>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</si>
  <si>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</si>
  <si>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</si>
  <si>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</si>
  <si>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</si>
  <si>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</si>
  <si>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</si>
  <si>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</si>
  <si>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</si>
  <si>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</si>
  <si>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</si>
  <si>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</si>
  <si>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 пшеничный</t>
  </si>
  <si>
    <t>200</t>
  </si>
  <si>
    <t>20</t>
  </si>
  <si>
    <t>250</t>
  </si>
  <si>
    <t xml:space="preserve">Салат  картофельный с солеными  огурцами  </t>
  </si>
  <si>
    <t xml:space="preserve">Щи из свежей капусты </t>
  </si>
  <si>
    <t>Компот из сухофруктов</t>
  </si>
  <si>
    <t>Омлет с колбасными изделиями</t>
  </si>
  <si>
    <t>Чай с лимоном</t>
  </si>
  <si>
    <t>Огурцы свежие</t>
  </si>
  <si>
    <t>Фруктры свежие по сезонности</t>
  </si>
  <si>
    <t xml:space="preserve">Плов из свинины н/ж </t>
  </si>
  <si>
    <t>четверг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</si>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</sst>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6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41</v>
      </c>
      <c r="C1" s="46"/>
      <c r="D1" s="47"/>
      <c r="E1" t="s">
        <v>22</v>
      </c>
      <c r="F1" s="20"/>
      <c r="I1" t="s">
        <v>1</v>
      </c>
      <c r="J1" s="19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35</v>
      </c>
      <c r="E4" s="32">
        <v>150</v>
      </c>
      <c r="F4" s="21">
        <v>60</v>
      </c>
      <c r="G4" s="34">
        <v>263.37600000000003</v>
      </c>
      <c r="H4" s="34">
        <v>18.616500000000002</v>
      </c>
      <c r="I4" s="34">
        <v>19.59</v>
      </c>
      <c r="J4" s="34">
        <v>3.15</v>
      </c>
    </row>
    <row r="5" spans="1:10" ht="15.75" x14ac:dyDescent="0.25">
      <c r="A5" s="7"/>
      <c r="B5" s="1" t="s">
        <v>12</v>
      </c>
      <c r="C5" s="2"/>
      <c r="D5" s="33" t="s">
        <v>36</v>
      </c>
      <c r="E5" s="32">
        <v>200</v>
      </c>
      <c r="F5" s="22">
        <v>5</v>
      </c>
      <c r="G5" s="34">
        <v>48.611999999999995</v>
      </c>
      <c r="H5" s="34">
        <v>3.6000000000000004E-2</v>
      </c>
      <c r="I5" s="34">
        <v>4.0000000000000001E-3</v>
      </c>
      <c r="J5" s="34">
        <v>12.107999999999999</v>
      </c>
    </row>
    <row r="6" spans="1:10" ht="15.75" x14ac:dyDescent="0.25">
      <c r="A6" s="7"/>
      <c r="B6" s="1" t="s">
        <v>23</v>
      </c>
      <c r="C6" s="2"/>
      <c r="D6" s="33" t="s">
        <v>37</v>
      </c>
      <c r="E6" s="32">
        <v>60</v>
      </c>
      <c r="F6" s="22">
        <v>17.899999999999999</v>
      </c>
      <c r="G6" s="34">
        <v>8.4600000000000009</v>
      </c>
      <c r="H6" s="34">
        <v>0.48</v>
      </c>
      <c r="I6" s="34">
        <v>0.06</v>
      </c>
      <c r="J6" s="34">
        <v>1.5</v>
      </c>
    </row>
    <row r="7" spans="1:10" ht="16.5" thickBot="1" x14ac:dyDescent="0.3">
      <c r="A7" s="7"/>
      <c r="B7" s="2"/>
      <c r="C7" s="2"/>
      <c r="D7" s="33" t="s">
        <v>27</v>
      </c>
      <c r="E7" s="32">
        <v>20</v>
      </c>
      <c r="F7" s="23">
        <v>2</v>
      </c>
      <c r="G7" s="34">
        <v>52.34</v>
      </c>
      <c r="H7" s="34">
        <v>1.5</v>
      </c>
      <c r="I7" s="34">
        <v>0.57999999999999996</v>
      </c>
      <c r="J7" s="34">
        <v>10.28</v>
      </c>
    </row>
    <row r="8" spans="1:10" ht="15.75" thickBot="1" x14ac:dyDescent="0.3">
      <c r="A8" s="8"/>
      <c r="B8" s="9"/>
      <c r="C8" s="9"/>
      <c r="D8" s="38"/>
      <c r="E8" s="38"/>
      <c r="F8" s="38"/>
      <c r="G8" s="38"/>
      <c r="H8" s="38"/>
      <c r="I8" s="38"/>
      <c r="J8" s="38"/>
    </row>
    <row r="9" spans="1:10" ht="15.75" x14ac:dyDescent="0.25">
      <c r="A9" s="4" t="s">
        <v>13</v>
      </c>
      <c r="B9" s="11" t="s">
        <v>20</v>
      </c>
      <c r="C9" s="6"/>
      <c r="D9" s="33" t="s">
        <v>38</v>
      </c>
      <c r="E9" s="32">
        <v>220</v>
      </c>
      <c r="F9" s="22">
        <v>27</v>
      </c>
      <c r="G9" s="34">
        <v>207.9</v>
      </c>
      <c r="H9" s="34">
        <v>3.3</v>
      </c>
      <c r="I9" s="34">
        <v>1.1000000000000001</v>
      </c>
      <c r="J9" s="34">
        <v>46.2</v>
      </c>
    </row>
    <row r="10" spans="1:10" x14ac:dyDescent="0.2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9" t="s">
        <v>32</v>
      </c>
      <c r="E12" s="40">
        <v>60</v>
      </c>
      <c r="F12" s="24">
        <v>8</v>
      </c>
      <c r="G12" s="41">
        <v>59.1</v>
      </c>
      <c r="H12" s="41">
        <f>17.07/1000*60</f>
        <v>1.0242</v>
      </c>
      <c r="I12" s="41">
        <f>50.04/1000*60</f>
        <v>3.0024000000000002</v>
      </c>
      <c r="J12" s="41">
        <f>84.58/1000*60</f>
        <v>5.0747999999999998</v>
      </c>
    </row>
    <row r="13" spans="1:10" x14ac:dyDescent="0.25">
      <c r="A13" s="7"/>
      <c r="B13" s="1" t="s">
        <v>16</v>
      </c>
      <c r="C13" s="2"/>
      <c r="D13" s="35" t="s">
        <v>33</v>
      </c>
      <c r="E13" s="36" t="s">
        <v>31</v>
      </c>
      <c r="F13" s="22">
        <v>9.5</v>
      </c>
      <c r="G13" s="37">
        <v>88.8</v>
      </c>
      <c r="H13" s="37">
        <f>1.4/200*250</f>
        <v>1.7499999999999998</v>
      </c>
      <c r="I13" s="37">
        <f>3.9/200*250</f>
        <v>4.875</v>
      </c>
      <c r="J13" s="37">
        <f>6.3/200*250</f>
        <v>7.875</v>
      </c>
    </row>
    <row r="14" spans="1:10" x14ac:dyDescent="0.25">
      <c r="A14" s="7"/>
      <c r="B14" s="1" t="s">
        <v>17</v>
      </c>
      <c r="C14" s="2"/>
      <c r="D14" s="42" t="s">
        <v>39</v>
      </c>
      <c r="E14" s="43">
        <v>200</v>
      </c>
      <c r="F14" s="22">
        <v>82</v>
      </c>
      <c r="G14" s="44">
        <f>408/150*185</f>
        <v>503.20000000000005</v>
      </c>
      <c r="H14" s="44">
        <f>16.49/150*200</f>
        <v>21.986666666666665</v>
      </c>
      <c r="I14" s="44">
        <f>16.89/150*180</f>
        <v>20.268000000000001</v>
      </c>
      <c r="J14" s="44">
        <f>26.02/150*230</f>
        <v>39.897333333333329</v>
      </c>
    </row>
    <row r="15" spans="1:10" x14ac:dyDescent="0.25">
      <c r="A15" s="7"/>
      <c r="B15" s="1" t="s">
        <v>18</v>
      </c>
      <c r="C15" s="2"/>
      <c r="D15" s="38"/>
      <c r="E15" s="38"/>
      <c r="F15" s="38"/>
      <c r="G15" s="38"/>
      <c r="H15" s="38"/>
      <c r="I15" s="38"/>
      <c r="J15" s="38"/>
    </row>
    <row r="16" spans="1:10" x14ac:dyDescent="0.25">
      <c r="A16" s="7"/>
      <c r="B16" s="1" t="s">
        <v>19</v>
      </c>
      <c r="C16" s="2"/>
      <c r="D16" s="35" t="s">
        <v>34</v>
      </c>
      <c r="E16" s="36" t="s">
        <v>29</v>
      </c>
      <c r="F16" s="22">
        <v>5</v>
      </c>
      <c r="G16" s="37">
        <v>132</v>
      </c>
      <c r="H16" s="37">
        <f>3.31/1000*200</f>
        <v>0.66200000000000003</v>
      </c>
      <c r="I16" s="37">
        <f>0.45/1000*200</f>
        <v>0.09</v>
      </c>
      <c r="J16" s="37">
        <f>160.07/1000*200</f>
        <v>32.013999999999996</v>
      </c>
    </row>
    <row r="17" spans="1:10" x14ac:dyDescent="0.25">
      <c r="A17" s="7"/>
      <c r="B17" s="1" t="s">
        <v>24</v>
      </c>
      <c r="C17" s="2"/>
      <c r="D17" s="35"/>
      <c r="E17" s="36"/>
      <c r="F17" s="22"/>
      <c r="G17" s="37"/>
      <c r="H17" s="37"/>
      <c r="I17" s="37"/>
      <c r="J17" s="37"/>
    </row>
    <row r="18" spans="1:10" x14ac:dyDescent="0.25">
      <c r="A18" s="7"/>
      <c r="B18" s="1" t="s">
        <v>21</v>
      </c>
      <c r="C18" s="2"/>
      <c r="D18" s="35" t="s">
        <v>28</v>
      </c>
      <c r="E18" s="36" t="s">
        <v>30</v>
      </c>
      <c r="F18" s="22">
        <v>2</v>
      </c>
      <c r="G18" s="37">
        <v>42</v>
      </c>
      <c r="H18" s="37">
        <v>1.3</v>
      </c>
      <c r="I18" s="37">
        <v>0.2</v>
      </c>
      <c r="J18" s="37">
        <v>8.1999999999999993</v>
      </c>
    </row>
    <row r="19" spans="1:10" x14ac:dyDescent="0.25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2022-08-08T15:43:43Z</dcterms:modified>
</cp:coreProperties>
</file>